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Planilha1" sheetId="1" r:id="rId1"/>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34" i="1" l="1"/>
  <c r="C30" i="1"/>
  <c r="C36" i="1" s="1"/>
  <c r="C29" i="1"/>
  <c r="C31" i="1" s="1"/>
  <c r="C33" i="1" s="1"/>
  <c r="C35" i="1" s="1"/>
</calcChain>
</file>

<file path=xl/comments1.xml><?xml version="1.0" encoding="utf-8"?>
<comments xmlns="http://schemas.openxmlformats.org/spreadsheetml/2006/main">
  <authors>
    <author/>
  </authors>
  <commentList>
    <comment ref="B29" authorId="0">
      <text>
        <r>
          <rPr>
            <b/>
            <sz val="9"/>
            <color rgb="FF000000"/>
            <rFont val="Segoe UI"/>
            <family val="2"/>
            <charset val="1"/>
          </rPr>
          <t xml:space="preserve">
</t>
        </r>
        <r>
          <rPr>
            <sz val="9"/>
            <color rgb="FF000000"/>
            <rFont val="Segoe UI"/>
            <family val="2"/>
            <charset val="1"/>
          </rPr>
          <t>Para efetuar o cálculo do desconto do INSS digite</t>
        </r>
        <r>
          <rPr>
            <b/>
            <u/>
            <sz val="9"/>
            <color rgb="FF000000"/>
            <rFont val="Segoe UI"/>
            <family val="2"/>
            <charset val="1"/>
          </rPr>
          <t xml:space="preserve"> o número correspondente à base de cálculo</t>
        </r>
        <r>
          <rPr>
            <b/>
            <sz val="9"/>
            <color rgb="FF000000"/>
            <rFont val="Segoe UI"/>
            <family val="2"/>
            <charset val="1"/>
          </rPr>
          <t>.</t>
        </r>
      </text>
    </comment>
    <comment ref="B34" authorId="0">
      <text>
        <r>
          <rPr>
            <sz val="11"/>
            <color rgb="FF000000"/>
            <rFont val="Calibri"/>
            <family val="2"/>
            <charset val="1"/>
          </rPr>
          <t xml:space="preserve">Esse Valor depende da localidade 
</t>
        </r>
      </text>
    </comment>
  </commentList>
</comments>
</file>

<file path=xl/sharedStrings.xml><?xml version="1.0" encoding="utf-8"?>
<sst xmlns="http://schemas.openxmlformats.org/spreadsheetml/2006/main" count="37" uniqueCount="34">
  <si>
    <t>Cálculo para Pagamento de Prestador de Serviço</t>
  </si>
  <si>
    <t>Nome do Prestador de Serviço:</t>
  </si>
  <si>
    <t>Tabela Imposto sobre a Renda da Pessoa Física para o exercício de 2020</t>
  </si>
  <si>
    <t>Endereço:</t>
  </si>
  <si>
    <t xml:space="preserve">Base de cálculo mensal em R$ </t>
  </si>
  <si>
    <t xml:space="preserve">Alíquota % </t>
  </si>
  <si>
    <t xml:space="preserve">Parcela a deduzir do imposto em R$ </t>
  </si>
  <si>
    <t>nº CPF:
PREENCHIMENTO OBRIGATÓRIO
.</t>
  </si>
  <si>
    <t>nº Banco:</t>
  </si>
  <si>
    <t>-</t>
  </si>
  <si>
    <t>nº PIS:
PREENCHIMENTO OBRIGATÓRIO</t>
  </si>
  <si>
    <t>nº Agência:</t>
  </si>
  <si>
    <t>Telefone Fixo:</t>
  </si>
  <si>
    <t>Operação (se houver)</t>
  </si>
  <si>
    <t>Telefone Celular:</t>
  </si>
  <si>
    <t>nº Conta Corrente:</t>
  </si>
  <si>
    <t>Valor:</t>
  </si>
  <si>
    <t>email:</t>
  </si>
  <si>
    <t>Tabela INSS para o exercício de 2020
 conforme IN RFB 971/2009</t>
  </si>
  <si>
    <t>Descontar inss:</t>
  </si>
  <si>
    <t>OBS. 1:  a alíquota do INSS variará de acordo com o valor, sendo assim, para apurar o valor do INSS preencha a célula "C29" com "1", "2", "3", "4" ou "0", de acordo com a faixa de valor mencionada ao lado direito.</t>
  </si>
  <si>
    <t>Adicional Patronal:</t>
  </si>
  <si>
    <t>Base de cálculo para IR</t>
  </si>
  <si>
    <t>OBS. 2: caso o prestador, no mês em questão, já tenha recolhido INSS pelo teto, a célula "C29" deverá ser preenchida com "0". Nesse caso, o prestador deverá apresentar documentação comprovando que o recolhimento já foi realizado pelo valor do teto do INSS (Ex.: declaração de INSS outra empresa).</t>
  </si>
  <si>
    <t>Imposto de renda:</t>
  </si>
  <si>
    <t>Informar ISSQN:</t>
  </si>
  <si>
    <t>Obs 3: Ver o percentual junto à Prefeitura Municipal de sua cidade, caso o serviço não seja dispensado. Caso o serviço seja dispensado de ISS, deixe em ZERO.</t>
  </si>
  <si>
    <t>Elaborado por:</t>
  </si>
  <si>
    <t>Valor líquido a ser pago ao prestador de serviços:</t>
  </si>
  <si>
    <t>Este é o valor que será efetivamente pago ao prestador de serviços</t>
  </si>
  <si>
    <t>SIAPE:</t>
  </si>
  <si>
    <t>Valor a ser comprometido:</t>
  </si>
  <si>
    <t>Este é o valor que deverá ser transcrito para o Formulário de Compras do CEFET-MG</t>
  </si>
  <si>
    <t>Assinatura: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</si>
</sst>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R$-416]\ * #,##0.00_-;\-[$R$-416]\ * #,##0.00_-;_-[$R$-416]\ * \-??_-;_-@_-"/>
    <numFmt numFmtId="165" formatCode="0.0%"/>
    <numFmt numFmtId="166" formatCode="_-&quot;R$&quot;* #,##0.00_-;&quot;-R$&quot;* #,##0.00_-;_-&quot;R$&quot;* \-??_-;_-@_-"/>
    <numFmt numFmtId="167" formatCode="_-&quot;R$ &quot;* #,##0.00_-;&quot;-R$ &quot;* #,##0.00_-;_-&quot;R$ &quot;* \-??_-;_-@_-"/>
    <numFmt numFmtId="168" formatCode="&quot;R$&quot;#,##0.00"/>
    <numFmt numFmtId="169" formatCode="[$R$-416]\ #,##0.00;[Red]\-[$R$-416]\ #,##0.00"/>
  </numFmts>
  <fonts count="12" x14ac:knownFonts="1">
    <font>
      <sz val="11"/>
      <color rgb="FF000000"/>
      <name val="Calibri"/>
      <family val="2"/>
      <charset val="1"/>
    </font>
    <font>
      <b/>
      <sz val="24"/>
      <color rgb="FF000000"/>
      <name val="Calibri"/>
      <family val="2"/>
      <charset val="1"/>
    </font>
    <font>
      <b/>
      <sz val="11"/>
      <color rgb="FF000000"/>
      <name val="Calibri"/>
      <family val="2"/>
      <charset val="1"/>
    </font>
    <font>
      <sz val="11"/>
      <color rgb="FF9C6500"/>
      <name val="Calibri"/>
      <family val="2"/>
      <charset val="1"/>
    </font>
    <font>
      <b/>
      <sz val="11"/>
      <name val="Calibri"/>
      <family val="2"/>
      <charset val="1"/>
    </font>
    <font>
      <b/>
      <sz val="10"/>
      <color rgb="FF000000"/>
      <name val="Calibri"/>
      <family val="2"/>
      <charset val="1"/>
    </font>
    <font>
      <b/>
      <sz val="11"/>
      <color rgb="FFFF0000"/>
      <name val="Calibri"/>
      <family val="2"/>
      <charset val="1"/>
    </font>
    <font>
      <b/>
      <sz val="11"/>
      <color rgb="FFCE181E"/>
      <name val="Calibri"/>
      <family val="2"/>
      <charset val="1"/>
    </font>
    <font>
      <b/>
      <sz val="9"/>
      <color rgb="FF000000"/>
      <name val="Segoe UI"/>
      <family val="2"/>
      <charset val="1"/>
    </font>
    <font>
      <sz val="9"/>
      <color rgb="FF000000"/>
      <name val="Segoe UI"/>
      <family val="2"/>
      <charset val="1"/>
    </font>
    <font>
      <b/>
      <u/>
      <sz val="9"/>
      <color rgb="FF000000"/>
      <name val="Segoe UI"/>
      <family val="2"/>
      <charset val="1"/>
    </font>
    <font>
      <sz val="11"/>
      <color rgb="FF000000"/>
      <name val="Calibri"/>
      <family val="2"/>
      <charset val="1"/>
    </font>
  </fonts>
  <fills count="6">
    <fill>
      <patternFill patternType="none"/>
    </fill>
    <fill>
      <patternFill patternType="gray125"/>
    </fill>
    <fill>
      <patternFill patternType="solid">
        <fgColor rgb="FFFFEB9C"/>
        <bgColor rgb="FFFFFFCC"/>
      </patternFill>
    </fill>
    <fill>
      <patternFill patternType="solid">
        <fgColor rgb="FFBDD7EE"/>
        <bgColor rgb="FFD0CECE"/>
      </patternFill>
    </fill>
    <fill>
      <patternFill patternType="solid">
        <fgColor rgb="FFFFFFFF"/>
        <bgColor rgb="FFFFFFCC"/>
      </patternFill>
    </fill>
    <fill>
      <patternFill patternType="solid">
        <fgColor rgb="FFD0CECE"/>
        <bgColor rgb="FFBDD7EE"/>
      </patternFill>
    </fill>
  </fills>
  <borders count="21">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s>
  <cellStyleXfs count="4">
    <xf numFmtId="0" fontId="0" fillId="0" borderId="0"/>
    <xf numFmtId="166" fontId="11" fillId="0" borderId="0" applyBorder="0" applyProtection="0"/>
    <xf numFmtId="9" fontId="11" fillId="0" borderId="0" applyBorder="0" applyProtection="0"/>
    <xf numFmtId="0" fontId="3" fillId="2" borderId="0" applyBorder="0" applyProtection="0"/>
  </cellStyleXfs>
  <cellXfs count="61">
    <xf numFmtId="0" fontId="0" fillId="0" borderId="0" xfId="0"/>
    <xf numFmtId="9" fontId="5" fillId="0" borderId="3" xfId="0" applyNumberFormat="1" applyFont="1" applyBorder="1" applyAlignment="1">
      <alignment horizontal="center" vertical="center"/>
    </xf>
    <xf numFmtId="9" fontId="5" fillId="0" borderId="3" xfId="2"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165" fontId="5" fillId="0" borderId="3" xfId="2" applyNumberFormat="1" applyFont="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4" fillId="3" borderId="3" xfId="3"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3"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0" fillId="4" borderId="0" xfId="0" applyFill="1"/>
    <xf numFmtId="0" fontId="2" fillId="3" borderId="3"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164" fontId="5" fillId="0" borderId="7" xfId="0" applyNumberFormat="1" applyFont="1" applyBorder="1" applyAlignment="1" applyProtection="1">
      <alignment horizontal="center" vertical="center" wrapText="1"/>
    </xf>
    <xf numFmtId="164" fontId="5" fillId="0" borderId="8" xfId="0" applyNumberFormat="1" applyFont="1" applyBorder="1" applyAlignment="1" applyProtection="1">
      <alignment horizontal="center" vertical="center" wrapText="1"/>
    </xf>
    <xf numFmtId="165" fontId="5" fillId="0" borderId="8" xfId="0" applyNumberFormat="1"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165" fontId="5" fillId="0" borderId="8" xfId="2" applyNumberFormat="1" applyFont="1" applyBorder="1" applyAlignment="1" applyProtection="1">
      <alignment horizontal="center" vertical="center" wrapText="1"/>
    </xf>
    <xf numFmtId="0" fontId="2" fillId="3" borderId="3" xfId="1"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0" fontId="2" fillId="3" borderId="1" xfId="0" applyFont="1" applyFill="1" applyBorder="1" applyAlignment="1" applyProtection="1">
      <alignment horizontal="center" vertical="center"/>
      <protection locked="0"/>
    </xf>
    <xf numFmtId="167" fontId="2" fillId="0" borderId="0" xfId="0" applyNumberFormat="1" applyFont="1" applyBorder="1" applyAlignment="1" applyProtection="1">
      <alignment horizontal="center" vertical="center"/>
    </xf>
    <xf numFmtId="168" fontId="2" fillId="3" borderId="3" xfId="1" applyNumberFormat="1" applyFont="1" applyFill="1" applyBorder="1" applyAlignment="1" applyProtection="1">
      <alignment horizontal="center" vertical="center"/>
      <protection locked="0"/>
    </xf>
    <xf numFmtId="168" fontId="2" fillId="4" borderId="0" xfId="1"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xf>
    <xf numFmtId="0" fontId="6" fillId="3" borderId="3" xfId="0" applyFont="1" applyFill="1" applyBorder="1" applyAlignment="1" applyProtection="1">
      <alignment horizontal="center" vertical="center"/>
    </xf>
    <xf numFmtId="168" fontId="2" fillId="0" borderId="11" xfId="1" applyNumberFormat="1" applyFont="1" applyBorder="1" applyAlignment="1" applyProtection="1">
      <alignment horizontal="center" vertical="center"/>
    </xf>
    <xf numFmtId="0" fontId="2" fillId="0" borderId="2" xfId="0" applyFont="1" applyBorder="1" applyAlignment="1">
      <alignment horizontal="center" vertical="center" wrapText="1"/>
    </xf>
    <xf numFmtId="9" fontId="2" fillId="0" borderId="15" xfId="0" applyNumberFormat="1" applyFont="1" applyBorder="1" applyAlignment="1">
      <alignment horizontal="center" vertical="center"/>
    </xf>
    <xf numFmtId="168" fontId="2" fillId="0" borderId="8" xfId="0" applyNumberFormat="1" applyFont="1" applyBorder="1" applyAlignment="1">
      <alignment horizontal="center" vertical="center"/>
    </xf>
    <xf numFmtId="0" fontId="5" fillId="0" borderId="3" xfId="0" applyFont="1" applyBorder="1" applyAlignment="1">
      <alignment horizontal="center" vertical="center"/>
    </xf>
    <xf numFmtId="166" fontId="5" fillId="0" borderId="3" xfId="1" applyFont="1" applyBorder="1" applyAlignment="1" applyProtection="1">
      <alignment vertical="center" wrapText="1"/>
    </xf>
    <xf numFmtId="9" fontId="2" fillId="0" borderId="0" xfId="0" applyNumberFormat="1" applyFont="1" applyBorder="1" applyAlignment="1">
      <alignment horizontal="center" vertical="center"/>
    </xf>
    <xf numFmtId="166" fontId="5" fillId="0" borderId="3" xfId="1" applyFont="1" applyBorder="1" applyAlignment="1" applyProtection="1">
      <alignment horizontal="center" vertical="center" wrapText="1"/>
    </xf>
    <xf numFmtId="0" fontId="2" fillId="0" borderId="0" xfId="0" applyFont="1" applyBorder="1" applyAlignment="1">
      <alignment horizontal="center" vertical="center" wrapText="1"/>
    </xf>
    <xf numFmtId="169" fontId="5" fillId="0" borderId="3" xfId="0" applyNumberFormat="1" applyFont="1" applyBorder="1" applyAlignment="1">
      <alignment horizontal="center" vertical="center"/>
    </xf>
    <xf numFmtId="0" fontId="2" fillId="0" borderId="2" xfId="0" applyFont="1" applyBorder="1" applyAlignment="1">
      <alignment horizontal="center" vertical="center"/>
    </xf>
    <xf numFmtId="9" fontId="2" fillId="3" borderId="3" xfId="0" applyNumberFormat="1" applyFont="1" applyFill="1" applyBorder="1" applyAlignment="1">
      <alignment horizontal="center" vertical="center"/>
    </xf>
    <xf numFmtId="168" fontId="2" fillId="0" borderId="11" xfId="0" applyNumberFormat="1"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168" fontId="2" fillId="0" borderId="20" xfId="0" applyNumberFormat="1" applyFont="1" applyBorder="1" applyAlignment="1">
      <alignment horizontal="center" vertical="center"/>
    </xf>
    <xf numFmtId="0" fontId="2" fillId="0" borderId="3" xfId="0" applyFont="1" applyBorder="1" applyAlignment="1">
      <alignment horizontal="center" vertical="center" wrapText="1"/>
    </xf>
    <xf numFmtId="0" fontId="2" fillId="3" borderId="17" xfId="0" applyFont="1" applyFill="1" applyBorder="1" applyAlignment="1">
      <alignment horizontal="center" vertical="center"/>
    </xf>
    <xf numFmtId="0" fontId="2" fillId="3" borderId="3" xfId="0" applyFont="1" applyFill="1" applyBorder="1" applyAlignment="1">
      <alignment horizontal="center" vertical="center"/>
    </xf>
  </cellXfs>
  <cellStyles count="4">
    <cellStyle name="Moeda" xfId="1" builtinId="4"/>
    <cellStyle name="Normal" xfId="0" builtinId="0"/>
    <cellStyle name="Porcentagem" xfId="2" builtinId="5"/>
    <cellStyle name="Texto Explicativo" xfId="3"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D0CECE"/>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19440</xdr:colOff>
      <xdr:row>1</xdr:row>
      <xdr:rowOff>19080</xdr:rowOff>
    </xdr:from>
    <xdr:to>
      <xdr:col>8</xdr:col>
      <xdr:colOff>102960</xdr:colOff>
      <xdr:row>17</xdr:row>
      <xdr:rowOff>46800</xdr:rowOff>
    </xdr:to>
    <xdr:sp macro="" textlink="">
      <xdr:nvSpPr>
        <xdr:cNvPr id="2" name="CustomShape 1"/>
        <xdr:cNvSpPr/>
      </xdr:nvSpPr>
      <xdr:spPr>
        <a:xfrm>
          <a:off x="19440" y="209520"/>
          <a:ext cx="8892720" cy="3408840"/>
        </a:xfrm>
        <a:prstGeom prst="rect">
          <a:avLst/>
        </a:prstGeom>
        <a:ln>
          <a:round/>
        </a:ln>
      </xdr:spPr>
      <xdr:style>
        <a:lnRef idx="2">
          <a:schemeClr val="dk1"/>
        </a:lnRef>
        <a:fillRef idx="1">
          <a:schemeClr val="lt1"/>
        </a:fillRef>
        <a:effectRef idx="0">
          <a:schemeClr val="dk1"/>
        </a:effectRef>
        <a:fontRef idx="minor"/>
      </xdr:style>
      <xdr:txBody>
        <a:bodyPr lIns="90000" tIns="45000" rIns="90000" bIns="45000"/>
        <a:lstStyle/>
        <a:p>
          <a:pPr>
            <a:lnSpc>
              <a:spcPct val="100000"/>
            </a:lnSpc>
          </a:pPr>
          <a:r>
            <a:rPr lang="pt-BR" sz="1100" b="0" strike="noStrike" spc="-1">
              <a:solidFill>
                <a:srgbClr val="000000"/>
              </a:solidFill>
              <a:latin typeface="Calibri"/>
            </a:rPr>
            <a:t>Instruções:</a:t>
          </a:r>
          <a:endParaRPr lang="pt-BR" sz="1100" b="0" strike="noStrike" spc="-1">
            <a:latin typeface="Times New Roman"/>
          </a:endParaRPr>
        </a:p>
        <a:p>
          <a:pPr>
            <a:lnSpc>
              <a:spcPct val="100000"/>
            </a:lnSpc>
          </a:pPr>
          <a:endParaRPr lang="pt-BR" sz="1100" b="0" strike="noStrike" spc="-1">
            <a:latin typeface="Times New Roman"/>
          </a:endParaRPr>
        </a:p>
        <a:p>
          <a:pPr>
            <a:lnSpc>
              <a:spcPct val="100000"/>
            </a:lnSpc>
          </a:pPr>
          <a:r>
            <a:rPr lang="pt-BR" sz="1100" b="0" strike="noStrike" spc="-1">
              <a:solidFill>
                <a:srgbClr val="000000"/>
              </a:solidFill>
              <a:latin typeface="Calibri"/>
            </a:rPr>
            <a:t>Para a solicitação do pagamento de serviços prestados por pessoa fisica, deverá ser aberto um processo com os seguintes documentos:</a:t>
          </a:r>
          <a:endParaRPr lang="pt-BR" sz="1100" b="0" strike="noStrike" spc="-1">
            <a:latin typeface="Times New Roman"/>
          </a:endParaRPr>
        </a:p>
        <a:p>
          <a:pPr>
            <a:lnSpc>
              <a:spcPct val="100000"/>
            </a:lnSpc>
          </a:pPr>
          <a:endParaRPr lang="pt-BR" sz="1100" b="0" strike="noStrike" spc="-1">
            <a:latin typeface="Times New Roman"/>
          </a:endParaRPr>
        </a:p>
        <a:p>
          <a:pPr>
            <a:lnSpc>
              <a:spcPct val="100000"/>
            </a:lnSpc>
          </a:pPr>
          <a:r>
            <a:rPr lang="pt-BR" sz="1100" b="0" strike="noStrike" spc="-1">
              <a:solidFill>
                <a:srgbClr val="000000"/>
              </a:solidFill>
              <a:latin typeface="Calibri"/>
            </a:rPr>
            <a:t>1 - Formulário de Pedido de Compras/Serviços, sítio do CEFET-MG, caracterizando a urgência e excepcionalidade da contratação</a:t>
          </a:r>
          <a:endParaRPr lang="pt-BR" sz="1100" b="0" strike="noStrike" spc="-1">
            <a:latin typeface="Times New Roman"/>
          </a:endParaRPr>
        </a:p>
        <a:p>
          <a:pPr>
            <a:lnSpc>
              <a:spcPct val="100000"/>
            </a:lnSpc>
          </a:pPr>
          <a:r>
            <a:rPr lang="pt-BR" sz="1100" b="0" strike="noStrike" spc="-1">
              <a:solidFill>
                <a:srgbClr val="000000"/>
              </a:solidFill>
              <a:latin typeface="Calibri"/>
            </a:rPr>
            <a:t>2 - Três orçamentos e respectivas certidões (Certidão Conjunta Negativa de Débitos Relativos a Tributos Federais e à Dívida Ativa da União - sítio da Receita Federal)</a:t>
          </a:r>
          <a:endParaRPr lang="pt-BR" sz="1100" b="0" strike="noStrike" spc="-1">
            <a:latin typeface="Times New Roman"/>
          </a:endParaRPr>
        </a:p>
        <a:p>
          <a:pPr>
            <a:lnSpc>
              <a:spcPct val="100000"/>
            </a:lnSpc>
          </a:pPr>
          <a:r>
            <a:rPr lang="pt-BR" sz="1100" b="0" strike="noStrike" spc="-1">
              <a:solidFill>
                <a:srgbClr val="000000"/>
              </a:solidFill>
              <a:latin typeface="Calibri"/>
            </a:rPr>
            <a:t>3- Identificar qual a melhor proposta orçamentária</a:t>
          </a:r>
          <a:endParaRPr lang="pt-BR" sz="1100" b="0" strike="noStrike" spc="-1">
            <a:latin typeface="Times New Roman"/>
          </a:endParaRPr>
        </a:p>
        <a:p>
          <a:pPr>
            <a:lnSpc>
              <a:spcPct val="100000"/>
            </a:lnSpc>
          </a:pPr>
          <a:r>
            <a:rPr lang="pt-BR" sz="1100" b="0" strike="noStrike" spc="-1">
              <a:solidFill>
                <a:srgbClr val="000000"/>
              </a:solidFill>
              <a:latin typeface="Calibri"/>
            </a:rPr>
            <a:t>4 - Colocar os documentos pessoais do Prestador de Serviço (Carteira de Identidade, CPF, necessariamente o número do PIS)</a:t>
          </a:r>
          <a:endParaRPr lang="pt-BR" sz="1100" b="0" strike="noStrike" spc="-1">
            <a:latin typeface="Times New Roman"/>
          </a:endParaRPr>
        </a:p>
        <a:p>
          <a:pPr>
            <a:lnSpc>
              <a:spcPct val="100000"/>
            </a:lnSpc>
          </a:pPr>
          <a:r>
            <a:rPr lang="pt-BR" sz="1100" b="0" strike="noStrike" spc="-1">
              <a:solidFill>
                <a:srgbClr val="000000"/>
              </a:solidFill>
              <a:latin typeface="Calibri"/>
            </a:rPr>
            <a:t>5 - Preencher o formulário abaixo em excel: Cálculo para Pagamento de Prestador de Serviço</a:t>
          </a:r>
          <a:endParaRPr lang="pt-BR" sz="1100" b="0" strike="noStrike" spc="-1">
            <a:latin typeface="Times New Roman"/>
          </a:endParaRPr>
        </a:p>
        <a:p>
          <a:pPr>
            <a:lnSpc>
              <a:spcPct val="100000"/>
            </a:lnSpc>
          </a:pPr>
          <a:endParaRPr lang="pt-BR" sz="1100" b="0" strike="noStrike" spc="-1">
            <a:latin typeface="Times New Roman"/>
          </a:endParaRPr>
        </a:p>
        <a:p>
          <a:pPr>
            <a:lnSpc>
              <a:spcPct val="100000"/>
            </a:lnSpc>
          </a:pPr>
          <a:r>
            <a:rPr lang="pt-BR" sz="1100" b="0" strike="noStrike" spc="-1">
              <a:solidFill>
                <a:srgbClr val="000000"/>
              </a:solidFill>
              <a:latin typeface="Calibri"/>
            </a:rPr>
            <a:t>Fluxo:</a:t>
          </a:r>
          <a:endParaRPr lang="pt-BR" sz="1100" b="0" strike="noStrike" spc="-1">
            <a:latin typeface="Times New Roman"/>
          </a:endParaRPr>
        </a:p>
        <a:p>
          <a:pPr>
            <a:lnSpc>
              <a:spcPct val="100000"/>
            </a:lnSpc>
          </a:pPr>
          <a:r>
            <a:rPr lang="pt-BR" sz="1100" b="0" strike="noStrike" spc="-1">
              <a:solidFill>
                <a:srgbClr val="000000"/>
              </a:solidFill>
              <a:latin typeface="Calibri"/>
            </a:rPr>
            <a:t>1 - Encaminhar o processo para a DPG para aprovação da contratação</a:t>
          </a:r>
          <a:endParaRPr lang="pt-BR" sz="1100" b="0" strike="noStrike" spc="-1">
            <a:latin typeface="Times New Roman"/>
          </a:endParaRPr>
        </a:p>
        <a:p>
          <a:pPr>
            <a:lnSpc>
              <a:spcPct val="100000"/>
            </a:lnSpc>
          </a:pPr>
          <a:r>
            <a:rPr lang="pt-BR" sz="1100" b="0" strike="noStrike" spc="-1">
              <a:solidFill>
                <a:srgbClr val="000000"/>
              </a:solidFill>
              <a:latin typeface="Calibri"/>
            </a:rPr>
            <a:t>2 - DPG encaminha para  COFI para liberação orçamentária</a:t>
          </a:r>
          <a:endParaRPr lang="pt-BR" sz="1100" b="0" strike="noStrike" spc="-1">
            <a:latin typeface="Times New Roman"/>
          </a:endParaRPr>
        </a:p>
        <a:p>
          <a:pPr>
            <a:lnSpc>
              <a:spcPct val="100000"/>
            </a:lnSpc>
          </a:pPr>
          <a:r>
            <a:rPr lang="pt-BR" sz="1100" b="0" strike="noStrike" spc="-1">
              <a:solidFill>
                <a:srgbClr val="000000"/>
              </a:solidFill>
              <a:latin typeface="Calibri"/>
            </a:rPr>
            <a:t>3 - COFI providencia a emissão da Nota de Empenho</a:t>
          </a:r>
          <a:endParaRPr lang="pt-BR" sz="1100" b="0" strike="noStrike" spc="-1">
            <a:latin typeface="Times New Roman"/>
          </a:endParaRPr>
        </a:p>
        <a:p>
          <a:pPr>
            <a:lnSpc>
              <a:spcPct val="100000"/>
            </a:lnSpc>
          </a:pPr>
          <a:r>
            <a:rPr lang="pt-BR" sz="1100" b="0" strike="noStrike" spc="-1">
              <a:solidFill>
                <a:srgbClr val="000000"/>
              </a:solidFill>
              <a:latin typeface="Calibri"/>
            </a:rPr>
            <a:t>4 - O pagamento deverá ser efetuado através da emissão, pelo Prestador de Serviço, de Nota Fiscal Avulsa ou Recibo de Pagamento de Autônomo (RPA) emitido pelas Prefeituras. (Cada Prefeitura tem um procedimento próprio. Em BH, o documento é RPA).</a:t>
          </a:r>
          <a:endParaRPr lang="pt-BR" sz="1100" b="0" strike="noStrike" spc="-1">
            <a:latin typeface="Times New Roman"/>
          </a:endParaRPr>
        </a:p>
        <a:p>
          <a:pPr>
            <a:lnSpc>
              <a:spcPct val="100000"/>
            </a:lnSpc>
          </a:pPr>
          <a:r>
            <a:rPr lang="pt-BR" sz="1100" b="0" strike="noStrike" spc="-1">
              <a:solidFill>
                <a:srgbClr val="000000"/>
              </a:solidFill>
              <a:latin typeface="Calibri"/>
            </a:rPr>
            <a:t>5 - O proponente deverá atestar que o serviço foi executado e encaminhar a Nota Fiscal/RPA para a COFI solicitando o pagamento.</a:t>
          </a:r>
          <a:endParaRPr lang="pt-BR" sz="1100" b="0" strike="noStrike" spc="-1">
            <a:latin typeface="Times New Roman"/>
          </a:endParaRPr>
        </a:p>
        <a:p>
          <a:pPr>
            <a:lnSpc>
              <a:spcPct val="100000"/>
            </a:lnSpc>
          </a:pPr>
          <a:r>
            <a:rPr lang="pt-BR" sz="1100" b="0" strike="noStrike" spc="-1">
              <a:solidFill>
                <a:srgbClr val="000000"/>
              </a:solidFill>
              <a:latin typeface="Calibri"/>
            </a:rPr>
            <a:t>6 - COFI paga a Nota Fiscal/RPA.</a:t>
          </a:r>
          <a:endParaRPr lang="pt-BR" sz="1100" b="0" strike="noStrike" spc="-1">
            <a:latin typeface="Times New Roman"/>
          </a:endParaRPr>
        </a:p>
        <a:p>
          <a:pPr>
            <a:lnSpc>
              <a:spcPct val="100000"/>
            </a:lnSpc>
          </a:pPr>
          <a:endParaRPr lang="pt-BR" sz="1100" b="0" strike="noStrike" spc="-1">
            <a:latin typeface="Times New Roman"/>
          </a:endParaRPr>
        </a:p>
      </xdr:txBody>
    </xdr:sp>
    <xdr:clientData/>
  </xdr:twoCellAnchor>
  <xdr:twoCellAnchor>
    <xdr:from>
      <xdr:col>0</xdr:col>
      <xdr:colOff>0</xdr:colOff>
      <xdr:row>0</xdr:row>
      <xdr:rowOff>0</xdr:rowOff>
    </xdr:from>
    <xdr:to>
      <xdr:col>9</xdr:col>
      <xdr:colOff>428625</xdr:colOff>
      <xdr:row>30</xdr:row>
      <xdr:rowOff>38100</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428625</xdr:colOff>
      <xdr:row>30</xdr:row>
      <xdr:rowOff>38100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K42"/>
  <sheetViews>
    <sheetView tabSelected="1" topLeftCell="A4" zoomScale="85" zoomScaleNormal="85" workbookViewId="0">
      <selection activeCell="N23" sqref="N23"/>
    </sheetView>
  </sheetViews>
  <sheetFormatPr defaultRowHeight="15" x14ac:dyDescent="0.25"/>
  <cols>
    <col min="1" max="1" width="19.85546875" customWidth="1"/>
    <col min="2" max="2" width="12.85546875" customWidth="1"/>
    <col min="3" max="3" width="23.5703125" customWidth="1"/>
    <col min="4" max="4" width="8.42578125" customWidth="1"/>
    <col min="5" max="5" width="21.5703125" customWidth="1"/>
    <col min="6" max="6" width="18.5703125" customWidth="1"/>
    <col min="7" max="7" width="8.42578125" customWidth="1"/>
    <col min="8" max="9" width="11.5703125" customWidth="1"/>
    <col min="10" max="10" width="9.28515625" customWidth="1"/>
    <col min="11" max="11" width="15.42578125" customWidth="1"/>
    <col min="12" max="1025" width="8.42578125" customWidth="1"/>
  </cols>
  <sheetData>
    <row r="4" ht="37.5" customHeight="1" x14ac:dyDescent="0.25"/>
    <row r="6" ht="15.75" customHeight="1" x14ac:dyDescent="0.25"/>
    <row r="8" ht="15.75" customHeight="1" x14ac:dyDescent="0.25"/>
    <row r="10" ht="15.75" customHeight="1" x14ac:dyDescent="0.25"/>
    <row r="12" ht="15.75" customHeight="1" x14ac:dyDescent="0.25"/>
    <row r="14" ht="15.75" customHeight="1" x14ac:dyDescent="0.25"/>
    <row r="18" spans="1:11" ht="33" customHeight="1" x14ac:dyDescent="0.25"/>
    <row r="19" spans="1:11" ht="40.5" customHeight="1" x14ac:dyDescent="0.25">
      <c r="A19" s="14" t="s">
        <v>0</v>
      </c>
      <c r="B19" s="14"/>
      <c r="C19" s="14"/>
      <c r="D19" s="14"/>
      <c r="E19" s="14"/>
      <c r="F19" s="14"/>
      <c r="G19" s="14"/>
      <c r="H19" s="14"/>
      <c r="I19" s="14"/>
      <c r="J19" s="14"/>
      <c r="K19" s="14"/>
    </row>
    <row r="20" spans="1:11" ht="33.75" customHeight="1" x14ac:dyDescent="0.25">
      <c r="A20" s="13" t="s">
        <v>1</v>
      </c>
      <c r="B20" s="13"/>
      <c r="C20" s="12"/>
      <c r="D20" s="12"/>
      <c r="E20" s="12"/>
      <c r="F20" s="12"/>
      <c r="G20" s="12"/>
      <c r="H20" s="11" t="s">
        <v>2</v>
      </c>
      <c r="I20" s="11"/>
      <c r="J20" s="11"/>
      <c r="K20" s="11"/>
    </row>
    <row r="21" spans="1:11" s="22" customFormat="1" ht="8.25" customHeight="1" x14ac:dyDescent="0.25">
      <c r="A21" s="16"/>
      <c r="B21" s="17"/>
      <c r="C21" s="18"/>
      <c r="D21" s="18"/>
      <c r="E21" s="18"/>
      <c r="F21" s="18"/>
      <c r="G21" s="18"/>
      <c r="H21" s="19"/>
      <c r="I21" s="20"/>
      <c r="J21" s="20"/>
      <c r="K21" s="21"/>
    </row>
    <row r="22" spans="1:11" ht="27.75" customHeight="1" x14ac:dyDescent="0.25">
      <c r="A22" s="13" t="s">
        <v>3</v>
      </c>
      <c r="B22" s="13"/>
      <c r="C22" s="10"/>
      <c r="D22" s="10"/>
      <c r="E22" s="10"/>
      <c r="F22" s="10"/>
      <c r="G22" s="10"/>
      <c r="H22" s="9" t="s">
        <v>4</v>
      </c>
      <c r="I22" s="9"/>
      <c r="J22" s="24" t="s">
        <v>5</v>
      </c>
      <c r="K22" s="25" t="s">
        <v>6</v>
      </c>
    </row>
    <row r="23" spans="1:11" ht="38.25" customHeight="1" x14ac:dyDescent="0.25">
      <c r="A23" s="13" t="s">
        <v>7</v>
      </c>
      <c r="B23" s="13"/>
      <c r="C23" s="23"/>
      <c r="D23" s="26"/>
      <c r="E23" s="26" t="s">
        <v>8</v>
      </c>
      <c r="F23" s="23"/>
      <c r="G23" s="26"/>
      <c r="H23" s="27">
        <v>0</v>
      </c>
      <c r="I23" s="28">
        <v>1903.98</v>
      </c>
      <c r="J23" s="29" t="s">
        <v>9</v>
      </c>
      <c r="K23" s="30" t="s">
        <v>9</v>
      </c>
    </row>
    <row r="24" spans="1:11" ht="42.75" customHeight="1" x14ac:dyDescent="0.25">
      <c r="A24" s="13" t="s">
        <v>10</v>
      </c>
      <c r="B24" s="13"/>
      <c r="C24" s="23"/>
      <c r="D24" s="26"/>
      <c r="E24" s="26" t="s">
        <v>11</v>
      </c>
      <c r="F24" s="23"/>
      <c r="G24" s="26"/>
      <c r="H24" s="27">
        <v>1903.99</v>
      </c>
      <c r="I24" s="28">
        <v>2826.65</v>
      </c>
      <c r="J24" s="31">
        <v>7.4999999999999997E-2</v>
      </c>
      <c r="K24" s="30">
        <v>142.80000000000001</v>
      </c>
    </row>
    <row r="25" spans="1:11" ht="44.25" customHeight="1" x14ac:dyDescent="0.25">
      <c r="A25" s="13" t="s">
        <v>12</v>
      </c>
      <c r="B25" s="13"/>
      <c r="C25" s="32"/>
      <c r="D25" s="26"/>
      <c r="E25" s="33" t="s">
        <v>13</v>
      </c>
      <c r="F25" s="23"/>
      <c r="G25" s="26"/>
      <c r="H25" s="27">
        <v>2826.66</v>
      </c>
      <c r="I25" s="28">
        <v>3751.05</v>
      </c>
      <c r="J25" s="31">
        <v>0.15</v>
      </c>
      <c r="K25" s="30">
        <v>354.8</v>
      </c>
    </row>
    <row r="26" spans="1:11" ht="34.5" customHeight="1" x14ac:dyDescent="0.25">
      <c r="A26" s="13" t="s">
        <v>14</v>
      </c>
      <c r="B26" s="13"/>
      <c r="C26" s="32"/>
      <c r="D26" s="26"/>
      <c r="E26" s="26" t="s">
        <v>15</v>
      </c>
      <c r="F26" s="34"/>
      <c r="G26" s="35"/>
      <c r="H26" s="27">
        <v>3751.06</v>
      </c>
      <c r="I26" s="28">
        <v>4664.68</v>
      </c>
      <c r="J26" s="31">
        <v>0.22500000000000001</v>
      </c>
      <c r="K26" s="30">
        <v>636.13</v>
      </c>
    </row>
    <row r="27" spans="1:11" ht="39.75" customHeight="1" x14ac:dyDescent="0.25">
      <c r="A27" s="13" t="s">
        <v>16</v>
      </c>
      <c r="B27" s="13"/>
      <c r="C27" s="36"/>
      <c r="D27" s="26" t="s">
        <v>17</v>
      </c>
      <c r="E27" s="10"/>
      <c r="F27" s="10"/>
      <c r="G27" s="10"/>
      <c r="H27" s="27">
        <v>4664.68</v>
      </c>
      <c r="I27" s="28"/>
      <c r="J27" s="31">
        <v>0.27500000000000002</v>
      </c>
      <c r="K27" s="30">
        <v>869.36</v>
      </c>
    </row>
    <row r="28" spans="1:11" ht="26.45" customHeight="1" x14ac:dyDescent="0.25">
      <c r="A28" s="15"/>
      <c r="B28" s="33"/>
      <c r="C28" s="37"/>
      <c r="D28" s="26"/>
      <c r="E28" s="38"/>
      <c r="F28" s="38"/>
      <c r="G28" s="38"/>
      <c r="H28" s="8" t="s">
        <v>18</v>
      </c>
      <c r="I28" s="8"/>
      <c r="J28" s="8"/>
      <c r="K28" s="8"/>
    </row>
    <row r="29" spans="1:11" ht="57" customHeight="1" x14ac:dyDescent="0.25">
      <c r="A29" s="39" t="s">
        <v>19</v>
      </c>
      <c r="B29" s="40">
        <v>2</v>
      </c>
      <c r="C29" s="41">
        <f>IF(B29=1,C27*J30,IF(B29=2,C27*J31,IF(B29=3,C27*J32,IF(B29=4,C27*J33))))</f>
        <v>0</v>
      </c>
      <c r="D29" s="7" t="s">
        <v>20</v>
      </c>
      <c r="E29" s="7"/>
      <c r="F29" s="7"/>
      <c r="G29" s="6" t="s">
        <v>4</v>
      </c>
      <c r="H29" s="6"/>
      <c r="I29" s="6"/>
      <c r="J29" s="5" t="s">
        <v>5</v>
      </c>
      <c r="K29" s="5"/>
    </row>
    <row r="30" spans="1:11" ht="39.75" customHeight="1" x14ac:dyDescent="0.25">
      <c r="A30" s="42" t="s">
        <v>21</v>
      </c>
      <c r="B30" s="43">
        <v>0.2</v>
      </c>
      <c r="C30" s="44">
        <f>(C27*B30)</f>
        <v>0</v>
      </c>
      <c r="D30" s="7"/>
      <c r="E30" s="7"/>
      <c r="F30" s="7"/>
      <c r="G30" s="45">
        <v>1</v>
      </c>
      <c r="H30" s="46"/>
      <c r="I30" s="46">
        <v>1045</v>
      </c>
      <c r="J30" s="4">
        <v>7.4999999999999997E-2</v>
      </c>
      <c r="K30" s="4"/>
    </row>
    <row r="31" spans="1:11" ht="39.75" customHeight="1" x14ac:dyDescent="0.25">
      <c r="A31" s="42" t="s">
        <v>22</v>
      </c>
      <c r="B31" s="47"/>
      <c r="C31" s="44">
        <f>(C27-C29)</f>
        <v>0</v>
      </c>
      <c r="D31" s="3" t="s">
        <v>23</v>
      </c>
      <c r="E31" s="3"/>
      <c r="F31" s="3"/>
      <c r="G31" s="45">
        <v>2</v>
      </c>
      <c r="H31" s="48">
        <v>1045.01</v>
      </c>
      <c r="I31" s="48">
        <v>2089.6</v>
      </c>
      <c r="J31" s="2">
        <v>0.09</v>
      </c>
      <c r="K31" s="2"/>
    </row>
    <row r="32" spans="1:11" ht="39.75" customHeight="1" x14ac:dyDescent="0.25">
      <c r="A32" s="42"/>
      <c r="B32" s="47"/>
      <c r="C32" s="44"/>
      <c r="D32" s="3"/>
      <c r="E32" s="3"/>
      <c r="F32" s="3"/>
      <c r="G32" s="45">
        <v>3</v>
      </c>
      <c r="H32" s="48">
        <v>2089.61</v>
      </c>
      <c r="I32" s="48">
        <v>3134.4</v>
      </c>
      <c r="J32" s="2">
        <v>0.12</v>
      </c>
      <c r="K32" s="2"/>
    </row>
    <row r="33" spans="1:11" ht="41.25" customHeight="1" x14ac:dyDescent="0.25">
      <c r="A33" s="42" t="s">
        <v>24</v>
      </c>
      <c r="B33" s="49"/>
      <c r="C33" s="44">
        <f>IF(C31&lt;=I23,0,IF(C31&lt;=H24,C31*J24-K24,IF(C31&lt;=I24,C31*J24-K24,IF(C31&lt;=H25,C31*J25-K25,IF(C31&lt;=I25,C31*J25-K25,IF(C31&lt;=H26,C31*J26-K26,IF(C31&lt;=I26,C31*J26-K26,C31*J27-K27)))))))</f>
        <v>0</v>
      </c>
      <c r="D33" s="3"/>
      <c r="E33" s="3"/>
      <c r="F33" s="3"/>
      <c r="G33" s="45">
        <v>4</v>
      </c>
      <c r="H33" s="50">
        <v>3134.41</v>
      </c>
      <c r="I33" s="50">
        <v>6101.06</v>
      </c>
      <c r="J33" s="1">
        <v>0.14000000000000001</v>
      </c>
      <c r="K33" s="1"/>
    </row>
    <row r="34" spans="1:11" ht="45" customHeight="1" x14ac:dyDescent="0.25">
      <c r="A34" s="51" t="s">
        <v>25</v>
      </c>
      <c r="B34" s="52"/>
      <c r="C34" s="53">
        <f>(B34*C27)</f>
        <v>0</v>
      </c>
      <c r="D34" s="58" t="s">
        <v>26</v>
      </c>
      <c r="E34" s="58"/>
      <c r="F34" s="58"/>
      <c r="G34" s="54"/>
      <c r="H34" s="49" t="s">
        <v>27</v>
      </c>
      <c r="I34" s="59"/>
      <c r="J34" s="59"/>
      <c r="K34" s="59"/>
    </row>
    <row r="35" spans="1:11" ht="42.75" customHeight="1" x14ac:dyDescent="0.25">
      <c r="A35" s="42" t="s">
        <v>28</v>
      </c>
      <c r="B35" s="54"/>
      <c r="C35" s="44">
        <f>(C27-C33-C34-C29)</f>
        <v>0</v>
      </c>
      <c r="D35" s="58" t="s">
        <v>29</v>
      </c>
      <c r="E35" s="58"/>
      <c r="F35" s="58"/>
      <c r="G35" s="54"/>
      <c r="H35" s="49" t="s">
        <v>30</v>
      </c>
      <c r="I35" s="60"/>
      <c r="J35" s="60"/>
      <c r="K35" s="60"/>
    </row>
    <row r="36" spans="1:11" ht="32.25" customHeight="1" x14ac:dyDescent="0.25">
      <c r="A36" s="55" t="s">
        <v>31</v>
      </c>
      <c r="B36" s="56"/>
      <c r="C36" s="57">
        <f>(C27+C30)</f>
        <v>0</v>
      </c>
      <c r="D36" s="58" t="s">
        <v>32</v>
      </c>
      <c r="E36" s="58"/>
      <c r="F36" s="58"/>
      <c r="G36" s="56"/>
      <c r="H36" s="56" t="s">
        <v>33</v>
      </c>
      <c r="I36" s="60"/>
      <c r="J36" s="60"/>
      <c r="K36" s="60"/>
    </row>
    <row r="40" spans="1:11" ht="30" customHeight="1" x14ac:dyDescent="0.25"/>
    <row r="41" spans="1:11" ht="32.25" customHeight="1" x14ac:dyDescent="0.25"/>
    <row r="42" spans="1:11" ht="17.25" customHeight="1" x14ac:dyDescent="0.25"/>
  </sheetData>
  <mergeCells count="28">
    <mergeCell ref="D35:F35"/>
    <mergeCell ref="I35:K35"/>
    <mergeCell ref="D36:F36"/>
    <mergeCell ref="I36:K36"/>
    <mergeCell ref="D31:F33"/>
    <mergeCell ref="J31:K31"/>
    <mergeCell ref="J32:K32"/>
    <mergeCell ref="J33:K33"/>
    <mergeCell ref="D34:F34"/>
    <mergeCell ref="I34:K34"/>
    <mergeCell ref="E27:G27"/>
    <mergeCell ref="H28:K28"/>
    <mergeCell ref="D29:F30"/>
    <mergeCell ref="G29:I29"/>
    <mergeCell ref="J29:K29"/>
    <mergeCell ref="J30:K30"/>
    <mergeCell ref="A23:B23"/>
    <mergeCell ref="A24:B24"/>
    <mergeCell ref="A25:B25"/>
    <mergeCell ref="A26:B26"/>
    <mergeCell ref="A27:B27"/>
    <mergeCell ref="A19:K19"/>
    <mergeCell ref="A20:B20"/>
    <mergeCell ref="C20:G20"/>
    <mergeCell ref="H20:K20"/>
    <mergeCell ref="A22:B22"/>
    <mergeCell ref="C22:G22"/>
    <mergeCell ref="H22:I22"/>
  </mergeCells>
  <pageMargins left="0.196527777777778" right="0.118055555555556" top="0.39374999999999999" bottom="0.31527777777777799" header="0.51180555555555496" footer="0.51180555555555496"/>
  <pageSetup paperSize="9" scale="90" firstPageNumber="0" orientation="landscape"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Rafaela Oliveira Miranda</dc:creator>
  <cp:lastModifiedBy>LAG</cp:lastModifiedBy>
  <cp:revision>4</cp:revision>
  <cp:lastPrinted>2020-05-18T21:20:07Z</cp:lastPrinted>
  <dcterms:created xsi:type="dcterms:W3CDTF">2019-06-03T19:18:05Z</dcterms:created>
  <dcterms:modified xsi:type="dcterms:W3CDTF">2020-05-19T12:14:51Z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